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ljana.jakic\Desktop\Avgust 2024\lektura\"/>
    </mc:Choice>
  </mc:AlternateContent>
  <xr:revisionPtr revIDLastSave="0" documentId="13_ncr:1_{573A6009-F130-4549-91D9-F0F4BBDC2E38}" xr6:coauthVersionLast="47" xr6:coauthVersionMax="47" xr10:uidLastSave="{00000000-0000-0000-0000-000000000000}"/>
  <bookViews>
    <workbookView xWindow="-120" yWindow="-120" windowWidth="29040" windowHeight="15720" xr2:uid="{11441B65-0971-4155-83B3-4ED285DD3F55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1" l="1"/>
  <c r="F23" i="1"/>
  <c r="F13" i="1"/>
  <c r="H29" i="1"/>
  <c r="H6" i="1"/>
  <c r="H7" i="1"/>
  <c r="H8" i="1"/>
  <c r="H9" i="1"/>
  <c r="H11" i="1"/>
  <c r="H12" i="1"/>
  <c r="H14" i="1"/>
  <c r="H15" i="1"/>
  <c r="H16" i="1"/>
  <c r="H17" i="1"/>
  <c r="H18" i="1"/>
  <c r="H19" i="1"/>
  <c r="H22" i="1"/>
  <c r="H27" i="1"/>
  <c r="H5" i="1"/>
  <c r="F29" i="1"/>
  <c r="F28" i="1"/>
  <c r="F27" i="1"/>
  <c r="F26" i="1"/>
  <c r="F25" i="1"/>
  <c r="F22" i="1"/>
  <c r="F19" i="1"/>
  <c r="F18" i="1"/>
  <c r="F17" i="1"/>
  <c r="F16" i="1"/>
  <c r="F15" i="1"/>
  <c r="F14" i="1"/>
  <c r="F12" i="1"/>
  <c r="F11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<sst xmlns="http://schemas.openxmlformats.org/spreadsheetml/2006/main" count="54" uniqueCount="33">
  <si>
    <t>13. MINISTARSTVO VANJSKE TRGOVINE I EKONOMSKIH ODNOSA BOSNE I HERCEGOVINE</t>
  </si>
  <si>
    <t>VRSTA RASHODA</t>
  </si>
  <si>
    <t>EKONOMSKI KOD</t>
  </si>
  <si>
    <t>POVEĆANJE/SMANJENJE (6-4)</t>
  </si>
  <si>
    <t>TEKUĆI IZDACI</t>
  </si>
  <si>
    <t>Bruto plaće i naknade</t>
  </si>
  <si>
    <t>Putni troškovi</t>
  </si>
  <si>
    <t>Izdaci telefonskih i poštanskih usluga (Ptt)</t>
  </si>
  <si>
    <t>Izdaci za energiju i komunalne usluge</t>
  </si>
  <si>
    <t>Unajmljivanje imovine i opreme</t>
  </si>
  <si>
    <t>Izdaci za tekuće održavanje</t>
  </si>
  <si>
    <t>Izdaci osiguranja i bankarskih usluga i usluga platnog prometa</t>
  </si>
  <si>
    <t>Ugovorene usluge</t>
  </si>
  <si>
    <t>TEKUĆI TRANSFERI I GRANTOVI</t>
  </si>
  <si>
    <t>KAPITALNI IZDACI</t>
  </si>
  <si>
    <t>Primici od prodaje stalnih sredstava</t>
  </si>
  <si>
    <t>Rekonstrukcija i investicijsko održavanje</t>
  </si>
  <si>
    <t>UKUPNO</t>
  </si>
  <si>
    <t>SVEUKUPNO</t>
  </si>
  <si>
    <t>INDEKS     (6/4*100)</t>
  </si>
  <si>
    <t>IZVOR FINANSIRANJA</t>
  </si>
  <si>
    <t>BUDŽET ZA 2023. GODINU</t>
  </si>
  <si>
    <t>BUDŽET ZA 2024. GODINU</t>
  </si>
  <si>
    <t>Nabavka materijala</t>
  </si>
  <si>
    <t>Izdaci za usluge prevoza i goriva</t>
  </si>
  <si>
    <t>Grantovi neprofitnim organizacijama-Podrška sajamskim manifestacijama u zemlji i inostranstvu</t>
  </si>
  <si>
    <t>Nabavka zemljišta, šuma i višegodišnjih zasada</t>
  </si>
  <si>
    <t>Nabavka građevina</t>
  </si>
  <si>
    <t>Nabavka opreme</t>
  </si>
  <si>
    <t>Nabavka ostalih stalnih sredstava</t>
  </si>
  <si>
    <t>Ukupno nabavka stalnih sredstava u obliku prava</t>
  </si>
  <si>
    <t>Budžet</t>
  </si>
  <si>
    <t>Naknade troškova zaposlenih i skupštinskih poslanika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</si>
</sst>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3" fontId="1" fillId="0" borderId="1" xfId="0" applyNumberFormat="1" applyFont="1" applyBorder="1"/>
    <xf numFmtId="3" fontId="2" fillId="0" borderId="1" xfId="0" applyNumberFormat="1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/>
    <xf numFmtId="3" fontId="1" fillId="2" borderId="1" xfId="0" applyNumberFormat="1" applyFont="1" applyFill="1" applyBorder="1"/>
    <xf numFmtId="1" fontId="2" fillId="0" borderId="1" xfId="0" applyNumberFormat="1" applyFont="1" applyBorder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81C63-ABAD-4237-AD92-CB3D0DD240CE}">
  <dimension ref="B2:H29"/>
  <sheetViews>
    <sheetView tabSelected="1" workbookViewId="0">
      <selection activeCell="B7" sqref="B7"/>
    </sheetView>
  </sheetViews>
  <sheetFormatPr defaultRowHeight="15" x14ac:dyDescent="0.25"/>
  <cols>
    <col min="2" max="2" width="36.140625" customWidth="1"/>
    <col min="3" max="3" width="14.7109375" customWidth="1"/>
    <col min="4" max="4" width="18" customWidth="1"/>
    <col min="5" max="5" width="13.7109375" customWidth="1"/>
    <col min="6" max="6" width="14.42578125" customWidth="1"/>
    <col min="7" max="7" width="14.140625" customWidth="1"/>
    <col min="8" max="8" width="14.28515625" customWidth="1"/>
  </cols>
  <sheetData>
    <row r="2" spans="2:8" ht="14.25" customHeight="1" x14ac:dyDescent="0.25">
      <c r="B2" s="16" t="s">
        <v>0</v>
      </c>
      <c r="C2" s="17"/>
      <c r="D2" s="17"/>
      <c r="E2" s="17"/>
      <c r="F2" s="17"/>
      <c r="G2" s="17"/>
      <c r="H2" s="18"/>
    </row>
    <row r="3" spans="2:8" ht="47.25" customHeight="1" x14ac:dyDescent="0.25">
      <c r="B3" s="1" t="s">
        <v>1</v>
      </c>
      <c r="C3" s="15" t="s">
        <v>2</v>
      </c>
      <c r="D3" s="15" t="s">
        <v>20</v>
      </c>
      <c r="E3" s="15" t="s">
        <v>21</v>
      </c>
      <c r="F3" s="15" t="s">
        <v>3</v>
      </c>
      <c r="G3" s="15" t="s">
        <v>22</v>
      </c>
      <c r="H3" s="15" t="s">
        <v>19</v>
      </c>
    </row>
    <row r="4" spans="2:8" x14ac:dyDescent="0.25"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>
        <v>7</v>
      </c>
    </row>
    <row r="5" spans="2:8" x14ac:dyDescent="0.25">
      <c r="B5" s="12" t="s">
        <v>4</v>
      </c>
      <c r="C5" s="2"/>
      <c r="D5" s="2"/>
      <c r="E5" s="3">
        <v>9497000</v>
      </c>
      <c r="F5" s="3">
        <f>G5-E5</f>
        <v>1027000</v>
      </c>
      <c r="G5" s="3">
        <v>10524000</v>
      </c>
      <c r="H5" s="5">
        <f>G5/E5*100</f>
        <v>110.81394124460355</v>
      </c>
    </row>
    <row r="6" spans="2:8" x14ac:dyDescent="0.25">
      <c r="B6" s="7" t="s">
        <v>5</v>
      </c>
      <c r="C6" s="6">
        <v>611100</v>
      </c>
      <c r="D6" s="7" t="s">
        <v>31</v>
      </c>
      <c r="E6" s="4">
        <v>7091000</v>
      </c>
      <c r="F6" s="4">
        <f>G6-E6</f>
        <v>712000</v>
      </c>
      <c r="G6" s="4">
        <v>7803000</v>
      </c>
      <c r="H6" s="11">
        <f t="shared" ref="H6:H27" si="0">G6/E6*100</f>
        <v>110.04089691157806</v>
      </c>
    </row>
    <row r="7" spans="2:8" ht="30" x14ac:dyDescent="0.25">
      <c r="B7" s="8" t="s">
        <v>32</v>
      </c>
      <c r="C7" s="6">
        <v>611200</v>
      </c>
      <c r="D7" s="7" t="s">
        <v>31</v>
      </c>
      <c r="E7" s="4">
        <v>1055000</v>
      </c>
      <c r="F7" s="4">
        <f>G7-E7</f>
        <v>148000</v>
      </c>
      <c r="G7" s="4">
        <v>1203000</v>
      </c>
      <c r="H7" s="11">
        <f t="shared" si="0"/>
        <v>114.02843601895734</v>
      </c>
    </row>
    <row r="8" spans="2:8" x14ac:dyDescent="0.25">
      <c r="B8" s="7" t="s">
        <v>6</v>
      </c>
      <c r="C8" s="6">
        <v>613100</v>
      </c>
      <c r="D8" s="7" t="s">
        <v>31</v>
      </c>
      <c r="E8" s="4">
        <v>220000</v>
      </c>
      <c r="F8" s="4">
        <f>G8-E8</f>
        <v>180000</v>
      </c>
      <c r="G8" s="4">
        <v>400000</v>
      </c>
      <c r="H8" s="11">
        <f t="shared" si="0"/>
        <v>181.81818181818181</v>
      </c>
    </row>
    <row r="9" spans="2:8" ht="30" x14ac:dyDescent="0.25">
      <c r="B9" s="8" t="s">
        <v>7</v>
      </c>
      <c r="C9" s="6">
        <v>613200</v>
      </c>
      <c r="D9" s="7" t="s">
        <v>31</v>
      </c>
      <c r="E9" s="4">
        <v>80000</v>
      </c>
      <c r="F9" s="4">
        <f>G9-E9</f>
        <v>-8000</v>
      </c>
      <c r="G9" s="4">
        <v>72000</v>
      </c>
      <c r="H9" s="11">
        <f t="shared" si="0"/>
        <v>90</v>
      </c>
    </row>
    <row r="10" spans="2:8" x14ac:dyDescent="0.25">
      <c r="B10" s="7" t="s">
        <v>8</v>
      </c>
      <c r="C10" s="6">
        <v>613300</v>
      </c>
      <c r="D10" s="7" t="s">
        <v>31</v>
      </c>
      <c r="E10" s="2"/>
      <c r="F10" s="2"/>
      <c r="G10" s="2"/>
      <c r="H10" s="11"/>
    </row>
    <row r="11" spans="2:8" x14ac:dyDescent="0.25">
      <c r="B11" s="7" t="s">
        <v>23</v>
      </c>
      <c r="C11" s="6">
        <v>613400</v>
      </c>
      <c r="D11" s="7" t="s">
        <v>31</v>
      </c>
      <c r="E11" s="4">
        <v>52000</v>
      </c>
      <c r="F11" s="4">
        <f>G11-E11</f>
        <v>-2000</v>
      </c>
      <c r="G11" s="4">
        <v>50000</v>
      </c>
      <c r="H11" s="11">
        <f t="shared" si="0"/>
        <v>96.15384615384616</v>
      </c>
    </row>
    <row r="12" spans="2:8" x14ac:dyDescent="0.25">
      <c r="B12" s="7" t="s">
        <v>24</v>
      </c>
      <c r="C12" s="6">
        <v>613500</v>
      </c>
      <c r="D12" s="7" t="s">
        <v>31</v>
      </c>
      <c r="E12" s="4">
        <v>60000</v>
      </c>
      <c r="F12" s="4">
        <f>G12-E12</f>
        <v>0</v>
      </c>
      <c r="G12" s="4">
        <v>60000</v>
      </c>
      <c r="H12" s="11">
        <f t="shared" si="0"/>
        <v>100</v>
      </c>
    </row>
    <row r="13" spans="2:8" x14ac:dyDescent="0.25">
      <c r="B13" s="7" t="s">
        <v>9</v>
      </c>
      <c r="C13" s="6">
        <v>613600</v>
      </c>
      <c r="D13" s="7" t="s">
        <v>31</v>
      </c>
      <c r="E13" s="4">
        <v>1000</v>
      </c>
      <c r="F13" s="2">
        <f>G13-E13</f>
        <v>0</v>
      </c>
      <c r="G13" s="4">
        <v>1000</v>
      </c>
      <c r="H13" s="11">
        <f t="shared" si="0"/>
        <v>100</v>
      </c>
    </row>
    <row r="14" spans="2:8" x14ac:dyDescent="0.25">
      <c r="B14" s="7" t="s">
        <v>10</v>
      </c>
      <c r="C14" s="6">
        <v>613700</v>
      </c>
      <c r="D14" s="7" t="s">
        <v>31</v>
      </c>
      <c r="E14" s="4">
        <v>160000</v>
      </c>
      <c r="F14" s="4">
        <f t="shared" ref="F14:F19" si="1">G14-E14</f>
        <v>0</v>
      </c>
      <c r="G14" s="4">
        <v>160000</v>
      </c>
      <c r="H14" s="11">
        <f t="shared" si="0"/>
        <v>100</v>
      </c>
    </row>
    <row r="15" spans="2:8" ht="30" x14ac:dyDescent="0.25">
      <c r="B15" s="8" t="s">
        <v>11</v>
      </c>
      <c r="C15" s="6">
        <v>613800</v>
      </c>
      <c r="D15" s="7" t="s">
        <v>31</v>
      </c>
      <c r="E15" s="4">
        <v>15000</v>
      </c>
      <c r="F15" s="4">
        <f t="shared" si="1"/>
        <v>0</v>
      </c>
      <c r="G15" s="4">
        <v>15000</v>
      </c>
      <c r="H15" s="11">
        <f t="shared" si="0"/>
        <v>100</v>
      </c>
    </row>
    <row r="16" spans="2:8" x14ac:dyDescent="0.25">
      <c r="B16" s="7" t="s">
        <v>12</v>
      </c>
      <c r="C16" s="6">
        <v>613900</v>
      </c>
      <c r="D16" s="7" t="s">
        <v>31</v>
      </c>
      <c r="E16" s="4">
        <v>763000</v>
      </c>
      <c r="F16" s="4">
        <f t="shared" si="1"/>
        <v>-3000</v>
      </c>
      <c r="G16" s="4">
        <v>760000</v>
      </c>
      <c r="H16" s="11">
        <f t="shared" si="0"/>
        <v>99.606815203145487</v>
      </c>
    </row>
    <row r="17" spans="2:8" x14ac:dyDescent="0.25">
      <c r="B17" s="12" t="s">
        <v>13</v>
      </c>
      <c r="C17" s="6"/>
      <c r="D17" s="7"/>
      <c r="E17" s="3">
        <v>900000</v>
      </c>
      <c r="F17" s="3">
        <f t="shared" si="1"/>
        <v>0</v>
      </c>
      <c r="G17" s="3">
        <v>900000</v>
      </c>
      <c r="H17" s="5">
        <f t="shared" si="0"/>
        <v>100</v>
      </c>
    </row>
    <row r="18" spans="2:8" ht="47.25" customHeight="1" x14ac:dyDescent="0.25">
      <c r="B18" s="8" t="s">
        <v>25</v>
      </c>
      <c r="C18" s="6">
        <v>614300</v>
      </c>
      <c r="D18" s="7" t="s">
        <v>31</v>
      </c>
      <c r="E18" s="4">
        <v>900000</v>
      </c>
      <c r="F18" s="4">
        <f t="shared" si="1"/>
        <v>0</v>
      </c>
      <c r="G18" s="4">
        <v>900000</v>
      </c>
      <c r="H18" s="11">
        <f t="shared" si="0"/>
        <v>100</v>
      </c>
    </row>
    <row r="19" spans="2:8" x14ac:dyDescent="0.25">
      <c r="B19" s="12" t="s">
        <v>14</v>
      </c>
      <c r="C19" s="6"/>
      <c r="D19" s="7"/>
      <c r="E19" s="3">
        <v>442000</v>
      </c>
      <c r="F19" s="3">
        <f t="shared" si="1"/>
        <v>1203000</v>
      </c>
      <c r="G19" s="3">
        <v>1645000</v>
      </c>
      <c r="H19" s="5">
        <f t="shared" si="0"/>
        <v>372.17194570135746</v>
      </c>
    </row>
    <row r="20" spans="2:8" ht="30.75" customHeight="1" x14ac:dyDescent="0.25">
      <c r="B20" s="8" t="s">
        <v>26</v>
      </c>
      <c r="C20" s="6">
        <v>821100</v>
      </c>
      <c r="D20" s="7" t="s">
        <v>31</v>
      </c>
      <c r="E20" s="2"/>
      <c r="F20" s="2">
        <v>0</v>
      </c>
      <c r="G20" s="2"/>
      <c r="H20" s="11"/>
    </row>
    <row r="21" spans="2:8" x14ac:dyDescent="0.25">
      <c r="B21" s="7" t="s">
        <v>27</v>
      </c>
      <c r="C21" s="6">
        <v>821200</v>
      </c>
      <c r="D21" s="7" t="s">
        <v>31</v>
      </c>
      <c r="E21" s="4"/>
      <c r="F21" s="2">
        <v>0</v>
      </c>
      <c r="G21" s="2"/>
      <c r="H21" s="11"/>
    </row>
    <row r="22" spans="2:8" x14ac:dyDescent="0.25">
      <c r="B22" s="7" t="s">
        <v>28</v>
      </c>
      <c r="C22" s="6">
        <v>821300</v>
      </c>
      <c r="D22" s="7" t="s">
        <v>31</v>
      </c>
      <c r="E22" s="4">
        <v>392000</v>
      </c>
      <c r="F22" s="4">
        <f>G22-E22</f>
        <v>823000</v>
      </c>
      <c r="G22" s="4">
        <v>1215000</v>
      </c>
      <c r="H22" s="11">
        <f t="shared" si="0"/>
        <v>309.94897959183675</v>
      </c>
    </row>
    <row r="23" spans="2:8" ht="33" customHeight="1" x14ac:dyDescent="0.25">
      <c r="B23" s="7" t="s">
        <v>28</v>
      </c>
      <c r="C23" s="6">
        <v>821300</v>
      </c>
      <c r="D23" s="8" t="s">
        <v>15</v>
      </c>
      <c r="E23" s="4">
        <v>50000</v>
      </c>
      <c r="F23" s="4">
        <f>G23-E23</f>
        <v>-50000</v>
      </c>
      <c r="G23" s="4"/>
      <c r="H23" s="11"/>
    </row>
    <row r="24" spans="2:8" x14ac:dyDescent="0.25">
      <c r="B24" s="7" t="s">
        <v>29</v>
      </c>
      <c r="C24" s="6">
        <v>821400</v>
      </c>
      <c r="D24" s="7" t="s">
        <v>31</v>
      </c>
      <c r="E24" s="2"/>
      <c r="F24" s="2">
        <v>0</v>
      </c>
      <c r="G24" s="2"/>
      <c r="H24" s="11"/>
    </row>
    <row r="25" spans="2:8" ht="30" x14ac:dyDescent="0.25">
      <c r="B25" s="8" t="s">
        <v>30</v>
      </c>
      <c r="C25" s="6">
        <v>821500</v>
      </c>
      <c r="D25" s="7" t="s">
        <v>31</v>
      </c>
      <c r="E25" s="4"/>
      <c r="F25" s="4">
        <f>G25-E25</f>
        <v>400000</v>
      </c>
      <c r="G25" s="4">
        <v>400000</v>
      </c>
      <c r="H25" s="11"/>
    </row>
    <row r="26" spans="2:8" x14ac:dyDescent="0.25">
      <c r="B26" s="8" t="s">
        <v>16</v>
      </c>
      <c r="C26" s="6">
        <v>821600</v>
      </c>
      <c r="D26" s="7" t="s">
        <v>31</v>
      </c>
      <c r="E26" s="2"/>
      <c r="F26" s="4">
        <f>G26-E26</f>
        <v>30000</v>
      </c>
      <c r="G26" s="4">
        <v>30000</v>
      </c>
      <c r="H26" s="11"/>
    </row>
    <row r="27" spans="2:8" x14ac:dyDescent="0.25">
      <c r="B27" s="12" t="s">
        <v>17</v>
      </c>
      <c r="C27" s="2"/>
      <c r="D27" s="12" t="s">
        <v>31</v>
      </c>
      <c r="E27" s="3">
        <v>10789000</v>
      </c>
      <c r="F27" s="3">
        <f>G27-E27</f>
        <v>2280000</v>
      </c>
      <c r="G27" s="3">
        <v>13069000</v>
      </c>
      <c r="H27" s="5">
        <f t="shared" si="0"/>
        <v>121.13263509129668</v>
      </c>
    </row>
    <row r="28" spans="2:8" ht="28.5" customHeight="1" x14ac:dyDescent="0.25">
      <c r="B28" s="12" t="s">
        <v>17</v>
      </c>
      <c r="C28" s="2"/>
      <c r="D28" s="13" t="s">
        <v>15</v>
      </c>
      <c r="E28" s="3">
        <v>50000</v>
      </c>
      <c r="F28" s="3">
        <f>G28-E28</f>
        <v>-50000</v>
      </c>
      <c r="G28" s="3"/>
      <c r="H28" s="5"/>
    </row>
    <row r="29" spans="2:8" x14ac:dyDescent="0.25">
      <c r="B29" s="14" t="s">
        <v>18</v>
      </c>
      <c r="C29" s="9"/>
      <c r="D29" s="9"/>
      <c r="E29" s="10">
        <v>10839000</v>
      </c>
      <c r="F29" s="10">
        <f>G29-E29</f>
        <v>2230000</v>
      </c>
      <c r="G29" s="10">
        <v>13069000</v>
      </c>
      <c r="H29" s="10">
        <f>G29/E29*100</f>
        <v>120.57385367653843</v>
      </c>
    </row>
  </sheetData>
  <mergeCells count="1">
    <mergeCell ref="B2:H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Jelena Stupar</dc:creator>
  <cp:keywords/>
  <dc:description/>
  <cp:lastModifiedBy>Biljana Jakić</cp:lastModifiedBy>
  <cp:revision/>
  <dcterms:created xsi:type="dcterms:W3CDTF">2022-08-10T06:58:30Z</dcterms:created>
  <dcterms:modified xsi:type="dcterms:W3CDTF">2024-08-01T08:03:30Z</dcterms:modified>
  <cp:category/>
  <cp:contentStatus/>
</cp:coreProperties>
</file>